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'Foaie1'!$A$1:$I$41</definedName>
  </definedNames>
  <calcPr fullCalcOnLoad="1"/>
</workbook>
</file>

<file path=xl/sharedStrings.xml><?xml version="1.0" encoding="utf-8"?>
<sst xmlns="http://schemas.openxmlformats.org/spreadsheetml/2006/main" count="52" uniqueCount="43">
  <si>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</si>
  <si>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</si>
  <si>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</si>
  <si>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</si>
  <si>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</si>
  <si>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</si>
  <si>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</si>
  <si>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</si>
  <si>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</si>
  <si>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</si>
  <si>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</si>
  <si>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</si>
  <si>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</si>
  <si>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</si>
  <si>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</si>
  <si>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</si>
  <si>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</si>
  <si>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</si>
  <si>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</si>
  <si>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</si>
  <si>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</si>
  <si>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</si>
  <si>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</si>
  <si>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</si>
  <si>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</si>
  <si>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</si>
  <si>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</si>
  <si>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</si>
  <si>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</si>
  <si>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</si>
  <si>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</si>
  <si>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</si>
  <si>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FURNIZORI DE SERVICII MEDICALE DE MEDICINA FIZICA SI DE REABILITARE IN AMBULATORIU</t>
  </si>
  <si>
    <t>PENTRU FURNIZORII DE SERVICII MEDICALE DE MEDICINA FIZICA SI DE REABILITARE IN AMBULATORIU</t>
  </si>
  <si>
    <t>SI FURNIZORII DE SERVICII MEDICALE DE ACUPUNCTURA, DIN UNITATI SANITARE AMBULATORII</t>
  </si>
  <si>
    <t>SITUATIA VALORILOR DE CONTRACT ACTUALIZATE LA DATA DE 25.04.2024</t>
  </si>
  <si>
    <t xml:space="preserve"> VALOARE CONTRACT IANUARIE 2024</t>
  </si>
  <si>
    <t xml:space="preserve"> VALOARE CONTRACT FEBRUARIE 2024</t>
  </si>
  <si>
    <t xml:space="preserve"> VALOARE CONTRACT MARTIE 2024</t>
  </si>
  <si>
    <t>TOTAL VALOARE CONTRACT TRIM I 2024</t>
  </si>
  <si>
    <t xml:space="preserve"> VALOARE CONTRACT APRILIE 2024</t>
  </si>
  <si>
    <t>TOTAL VALOARE CONTRACT TRIM II 2024</t>
  </si>
  <si>
    <t>TOTAL VALOARE CONTRACT 2024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</si>
</sst>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00390625" style="17" customWidth="1"/>
    <col min="2" max="2" width="39.00390625" style="2" customWidth="1"/>
    <col min="3" max="3" width="16.421875" style="2" customWidth="1"/>
    <col min="4" max="4" width="15.7109375" style="2" customWidth="1"/>
    <col min="5" max="5" width="14.8515625" style="2" customWidth="1"/>
    <col min="6" max="6" width="16.421875" style="2" customWidth="1"/>
    <col min="7" max="7" width="16.57421875" style="2" customWidth="1"/>
    <col min="8" max="8" width="18.7109375" style="2" customWidth="1"/>
    <col min="9" max="9" width="24.8515625" style="2" customWidth="1"/>
    <col min="10" max="16384" width="9.140625" style="2" customWidth="1"/>
  </cols>
  <sheetData>
    <row r="2" ht="12.75">
      <c r="C2" s="28" t="s">
        <v>35</v>
      </c>
    </row>
    <row r="3" ht="12.75">
      <c r="C3" s="28" t="s">
        <v>33</v>
      </c>
    </row>
    <row r="4" ht="12.75">
      <c r="C4" s="28" t="s">
        <v>34</v>
      </c>
    </row>
    <row r="6" ht="12.75">
      <c r="C6" s="12"/>
    </row>
    <row r="7" spans="1:2" ht="12.75">
      <c r="A7" s="1" t="s">
        <v>32</v>
      </c>
      <c r="B7" s="12"/>
    </row>
    <row r="8" spans="1:9" ht="78" customHeight="1">
      <c r="A8" s="18" t="s">
        <v>20</v>
      </c>
      <c r="B8" s="10" t="s">
        <v>21</v>
      </c>
      <c r="C8" s="8" t="s">
        <v>36</v>
      </c>
      <c r="D8" s="8" t="s">
        <v>37</v>
      </c>
      <c r="E8" s="29" t="s">
        <v>38</v>
      </c>
      <c r="F8" s="8" t="s">
        <v>39</v>
      </c>
      <c r="G8" s="29" t="s">
        <v>40</v>
      </c>
      <c r="H8" s="8" t="s">
        <v>41</v>
      </c>
      <c r="I8" s="30" t="s">
        <v>42</v>
      </c>
    </row>
    <row r="9" spans="1:9" s="1" customFormat="1" ht="33.75" customHeight="1">
      <c r="A9" s="18">
        <v>1</v>
      </c>
      <c r="B9" s="10" t="s">
        <v>12</v>
      </c>
      <c r="C9" s="9">
        <v>39495</v>
      </c>
      <c r="D9" s="9">
        <v>44940</v>
      </c>
      <c r="E9" s="9">
        <v>51425</v>
      </c>
      <c r="F9" s="9">
        <v>135860</v>
      </c>
      <c r="G9" s="9">
        <v>41060</v>
      </c>
      <c r="H9" s="9">
        <v>41060</v>
      </c>
      <c r="I9" s="9">
        <f aca="true" t="shared" si="0" ref="I9:I33">F9+H9</f>
        <v>176920</v>
      </c>
    </row>
    <row r="10" spans="1:9" s="1" customFormat="1" ht="39.75" customHeight="1">
      <c r="A10" s="18">
        <v>2</v>
      </c>
      <c r="B10" s="10" t="s">
        <v>8</v>
      </c>
      <c r="C10" s="9">
        <v>16430</v>
      </c>
      <c r="D10" s="9">
        <v>22680</v>
      </c>
      <c r="E10" s="9">
        <v>25390</v>
      </c>
      <c r="F10" s="9">
        <v>64500</v>
      </c>
      <c r="G10" s="9">
        <v>21990</v>
      </c>
      <c r="H10" s="9">
        <v>21990</v>
      </c>
      <c r="I10" s="9">
        <f t="shared" si="0"/>
        <v>86490</v>
      </c>
    </row>
    <row r="11" spans="1:9" s="1" customFormat="1" ht="50.25" customHeight="1">
      <c r="A11" s="18">
        <v>3</v>
      </c>
      <c r="B11" s="10" t="s">
        <v>7</v>
      </c>
      <c r="C11" s="9">
        <v>28480</v>
      </c>
      <c r="D11" s="9">
        <v>32720</v>
      </c>
      <c r="E11" s="9">
        <v>37010</v>
      </c>
      <c r="F11" s="9">
        <v>98210</v>
      </c>
      <c r="G11" s="9">
        <v>29630</v>
      </c>
      <c r="H11" s="9">
        <v>29630</v>
      </c>
      <c r="I11" s="9">
        <f t="shared" si="0"/>
        <v>127840</v>
      </c>
    </row>
    <row r="12" spans="1:9" s="1" customFormat="1" ht="34.5" customHeight="1">
      <c r="A12" s="18">
        <v>4</v>
      </c>
      <c r="B12" s="10" t="s">
        <v>27</v>
      </c>
      <c r="C12" s="9">
        <v>11800</v>
      </c>
      <c r="D12" s="9">
        <v>13530</v>
      </c>
      <c r="E12" s="9">
        <v>14520</v>
      </c>
      <c r="F12" s="9">
        <v>39850</v>
      </c>
      <c r="G12" s="9">
        <v>12270</v>
      </c>
      <c r="H12" s="9">
        <v>12270</v>
      </c>
      <c r="I12" s="9">
        <f t="shared" si="0"/>
        <v>52120</v>
      </c>
    </row>
    <row r="13" spans="1:9" s="1" customFormat="1" ht="45" customHeight="1">
      <c r="A13" s="18">
        <v>5</v>
      </c>
      <c r="B13" s="10" t="s">
        <v>6</v>
      </c>
      <c r="C13" s="9">
        <v>22400</v>
      </c>
      <c r="D13" s="9">
        <v>25722.5</v>
      </c>
      <c r="E13" s="9">
        <v>29040</v>
      </c>
      <c r="F13" s="9">
        <v>77162.5</v>
      </c>
      <c r="G13" s="9">
        <v>23290</v>
      </c>
      <c r="H13" s="9">
        <v>23290</v>
      </c>
      <c r="I13" s="9">
        <f t="shared" si="0"/>
        <v>100452.5</v>
      </c>
    </row>
    <row r="14" spans="1:9" s="1" customFormat="1" ht="48" customHeight="1">
      <c r="A14" s="18">
        <v>6</v>
      </c>
      <c r="B14" s="10" t="s">
        <v>0</v>
      </c>
      <c r="C14" s="9">
        <v>16220</v>
      </c>
      <c r="D14" s="9">
        <v>18760</v>
      </c>
      <c r="E14" s="9">
        <v>21270</v>
      </c>
      <c r="F14" s="9">
        <v>56250</v>
      </c>
      <c r="G14" s="9">
        <v>16980</v>
      </c>
      <c r="H14" s="9">
        <v>16980</v>
      </c>
      <c r="I14" s="9">
        <f t="shared" si="0"/>
        <v>73230</v>
      </c>
    </row>
    <row r="15" spans="1:9" s="1" customFormat="1" ht="38.25" customHeight="1">
      <c r="A15" s="18">
        <v>7</v>
      </c>
      <c r="B15" s="10" t="s">
        <v>11</v>
      </c>
      <c r="C15" s="9">
        <v>7040</v>
      </c>
      <c r="D15" s="9">
        <v>1600</v>
      </c>
      <c r="E15" s="9">
        <v>8400</v>
      </c>
      <c r="F15" s="9">
        <v>17040</v>
      </c>
      <c r="G15" s="9">
        <v>10960</v>
      </c>
      <c r="H15" s="9">
        <v>10960</v>
      </c>
      <c r="I15" s="9">
        <f t="shared" si="0"/>
        <v>28000</v>
      </c>
    </row>
    <row r="16" spans="1:9" s="1" customFormat="1" ht="65.25" customHeight="1">
      <c r="A16" s="18">
        <v>8</v>
      </c>
      <c r="B16" s="10" t="s">
        <v>25</v>
      </c>
      <c r="C16" s="9">
        <v>14120</v>
      </c>
      <c r="D16" s="9">
        <v>16207.5</v>
      </c>
      <c r="E16" s="9">
        <v>18307.5</v>
      </c>
      <c r="F16" s="9">
        <v>48635</v>
      </c>
      <c r="G16" s="9">
        <v>14670</v>
      </c>
      <c r="H16" s="9">
        <v>14670</v>
      </c>
      <c r="I16" s="9">
        <f t="shared" si="0"/>
        <v>63305</v>
      </c>
    </row>
    <row r="17" spans="1:9" s="1" customFormat="1" ht="39.75" customHeight="1">
      <c r="A17" s="18">
        <v>9</v>
      </c>
      <c r="B17" s="10" t="s">
        <v>17</v>
      </c>
      <c r="C17" s="9">
        <v>14160</v>
      </c>
      <c r="D17" s="9">
        <v>16270</v>
      </c>
      <c r="E17" s="9">
        <v>18387.5</v>
      </c>
      <c r="F17" s="9">
        <v>48817.5</v>
      </c>
      <c r="G17" s="9">
        <v>14730</v>
      </c>
      <c r="H17" s="9">
        <v>14730</v>
      </c>
      <c r="I17" s="9">
        <f t="shared" si="0"/>
        <v>63547.5</v>
      </c>
    </row>
    <row r="18" spans="1:9" s="1" customFormat="1" ht="40.5" customHeight="1">
      <c r="A18" s="18">
        <v>10</v>
      </c>
      <c r="B18" s="8" t="s">
        <v>16</v>
      </c>
      <c r="C18" s="9">
        <v>24812.5</v>
      </c>
      <c r="D18" s="9">
        <v>30010</v>
      </c>
      <c r="E18" s="9">
        <v>32985</v>
      </c>
      <c r="F18" s="9">
        <v>87807.5</v>
      </c>
      <c r="G18" s="9">
        <v>26540</v>
      </c>
      <c r="H18" s="9">
        <v>26540</v>
      </c>
      <c r="I18" s="9">
        <f t="shared" si="0"/>
        <v>114347.5</v>
      </c>
    </row>
    <row r="19" spans="1:9" s="1" customFormat="1" ht="55.5" customHeight="1">
      <c r="A19" s="18">
        <v>11</v>
      </c>
      <c r="B19" s="10" t="s">
        <v>15</v>
      </c>
      <c r="C19" s="9">
        <v>2645</v>
      </c>
      <c r="D19" s="9">
        <v>5570</v>
      </c>
      <c r="E19" s="9">
        <v>3590</v>
      </c>
      <c r="F19" s="9">
        <v>11805</v>
      </c>
      <c r="G19" s="9">
        <v>10160</v>
      </c>
      <c r="H19" s="9">
        <v>10160</v>
      </c>
      <c r="I19" s="9">
        <f t="shared" si="0"/>
        <v>21965</v>
      </c>
    </row>
    <row r="20" spans="1:9" s="1" customFormat="1" ht="48.75" customHeight="1">
      <c r="A20" s="18">
        <v>12</v>
      </c>
      <c r="B20" s="10" t="s">
        <v>26</v>
      </c>
      <c r="C20" s="9">
        <v>61897.5</v>
      </c>
      <c r="D20" s="9">
        <v>71087.5</v>
      </c>
      <c r="E20" s="9">
        <v>80250</v>
      </c>
      <c r="F20" s="9">
        <v>213235</v>
      </c>
      <c r="G20" s="9">
        <v>64370</v>
      </c>
      <c r="H20" s="9">
        <v>64370</v>
      </c>
      <c r="I20" s="9">
        <f t="shared" si="0"/>
        <v>277605</v>
      </c>
    </row>
    <row r="21" spans="1:9" s="1" customFormat="1" ht="45" customHeight="1">
      <c r="A21" s="18">
        <v>13</v>
      </c>
      <c r="B21" s="10" t="s">
        <v>22</v>
      </c>
      <c r="C21" s="9">
        <v>22120</v>
      </c>
      <c r="D21" s="9">
        <v>25400</v>
      </c>
      <c r="E21" s="9">
        <v>28680</v>
      </c>
      <c r="F21" s="9">
        <v>76200</v>
      </c>
      <c r="G21" s="9">
        <v>35600</v>
      </c>
      <c r="H21" s="9">
        <v>35600</v>
      </c>
      <c r="I21" s="9">
        <f t="shared" si="0"/>
        <v>111800</v>
      </c>
    </row>
    <row r="22" spans="1:9" s="1" customFormat="1" ht="35.25" customHeight="1">
      <c r="A22" s="18">
        <v>14</v>
      </c>
      <c r="B22" s="10" t="s">
        <v>18</v>
      </c>
      <c r="C22" s="9">
        <v>25632.5</v>
      </c>
      <c r="D22" s="9">
        <v>29420</v>
      </c>
      <c r="E22" s="9">
        <v>33262.5</v>
      </c>
      <c r="F22" s="9">
        <v>88315</v>
      </c>
      <c r="G22" s="9">
        <v>26650</v>
      </c>
      <c r="H22" s="9">
        <v>26650</v>
      </c>
      <c r="I22" s="9">
        <f t="shared" si="0"/>
        <v>114965</v>
      </c>
    </row>
    <row r="23" spans="1:9" s="1" customFormat="1" ht="45" customHeight="1">
      <c r="A23" s="18">
        <v>15</v>
      </c>
      <c r="B23" s="10" t="s">
        <v>13</v>
      </c>
      <c r="C23" s="9">
        <v>12300</v>
      </c>
      <c r="D23" s="9">
        <v>14200</v>
      </c>
      <c r="E23" s="9">
        <v>15980</v>
      </c>
      <c r="F23" s="9">
        <v>42480</v>
      </c>
      <c r="G23" s="9">
        <v>12820</v>
      </c>
      <c r="H23" s="9">
        <v>12820</v>
      </c>
      <c r="I23" s="9">
        <f t="shared" si="0"/>
        <v>55300</v>
      </c>
    </row>
    <row r="24" spans="1:9" s="1" customFormat="1" ht="33.75" customHeight="1">
      <c r="A24" s="18">
        <v>16</v>
      </c>
      <c r="B24" s="10" t="s">
        <v>14</v>
      </c>
      <c r="C24" s="9">
        <v>50880</v>
      </c>
      <c r="D24" s="9">
        <v>66080</v>
      </c>
      <c r="E24" s="9">
        <v>67280</v>
      </c>
      <c r="F24" s="9">
        <v>184240</v>
      </c>
      <c r="G24" s="9">
        <v>56600</v>
      </c>
      <c r="H24" s="9">
        <v>56600</v>
      </c>
      <c r="I24" s="9">
        <f t="shared" si="0"/>
        <v>240840</v>
      </c>
    </row>
    <row r="25" spans="1:9" s="1" customFormat="1" ht="29.25" customHeight="1">
      <c r="A25" s="18">
        <v>17</v>
      </c>
      <c r="B25" s="10" t="s">
        <v>23</v>
      </c>
      <c r="C25" s="9">
        <v>29982.5</v>
      </c>
      <c r="D25" s="9">
        <v>34332.5</v>
      </c>
      <c r="E25" s="9">
        <v>38842.5</v>
      </c>
      <c r="F25" s="9">
        <v>103157.5</v>
      </c>
      <c r="G25" s="9">
        <v>31210</v>
      </c>
      <c r="H25" s="9">
        <v>31210</v>
      </c>
      <c r="I25" s="9">
        <f t="shared" si="0"/>
        <v>134367.5</v>
      </c>
    </row>
    <row r="26" spans="1:9" s="1" customFormat="1" ht="35.25" customHeight="1">
      <c r="A26" s="18">
        <v>18</v>
      </c>
      <c r="B26" s="10" t="s">
        <v>9</v>
      </c>
      <c r="C26" s="9">
        <v>14500</v>
      </c>
      <c r="D26" s="9">
        <v>16600</v>
      </c>
      <c r="E26" s="9">
        <v>18800</v>
      </c>
      <c r="F26" s="9">
        <v>49900</v>
      </c>
      <c r="G26" s="9">
        <v>15070</v>
      </c>
      <c r="H26" s="9">
        <v>15070</v>
      </c>
      <c r="I26" s="9">
        <f t="shared" si="0"/>
        <v>64970</v>
      </c>
    </row>
    <row r="27" spans="1:9" s="1" customFormat="1" ht="32.25" customHeight="1">
      <c r="A27" s="18">
        <v>19</v>
      </c>
      <c r="B27" s="10" t="s">
        <v>19</v>
      </c>
      <c r="C27" s="9">
        <v>22880</v>
      </c>
      <c r="D27" s="9">
        <v>26400</v>
      </c>
      <c r="E27" s="9">
        <v>29760</v>
      </c>
      <c r="F27" s="9">
        <v>79040</v>
      </c>
      <c r="G27" s="9">
        <v>23860</v>
      </c>
      <c r="H27" s="9">
        <v>23860</v>
      </c>
      <c r="I27" s="9">
        <f t="shared" si="0"/>
        <v>102900</v>
      </c>
    </row>
    <row r="28" spans="1:9" s="1" customFormat="1" ht="31.5" customHeight="1">
      <c r="A28" s="18">
        <v>20</v>
      </c>
      <c r="B28" s="10" t="s">
        <v>24</v>
      </c>
      <c r="C28" s="9">
        <v>46110</v>
      </c>
      <c r="D28" s="9">
        <v>52957.5</v>
      </c>
      <c r="E28" s="9">
        <v>59795</v>
      </c>
      <c r="F28" s="9">
        <v>158862.5</v>
      </c>
      <c r="G28" s="9">
        <v>47940</v>
      </c>
      <c r="H28" s="9">
        <v>47940</v>
      </c>
      <c r="I28" s="9">
        <f t="shared" si="0"/>
        <v>206802.5</v>
      </c>
    </row>
    <row r="29" spans="1:9" s="1" customFormat="1" ht="39" customHeight="1">
      <c r="A29" s="18">
        <v>21</v>
      </c>
      <c r="B29" s="10" t="s">
        <v>5</v>
      </c>
      <c r="C29" s="9">
        <v>22400</v>
      </c>
      <c r="D29" s="9">
        <v>25520</v>
      </c>
      <c r="E29" s="9">
        <v>26960</v>
      </c>
      <c r="F29" s="9">
        <v>74880</v>
      </c>
      <c r="G29" s="9">
        <v>23360</v>
      </c>
      <c r="H29" s="9">
        <v>23360</v>
      </c>
      <c r="I29" s="9">
        <f t="shared" si="0"/>
        <v>98240</v>
      </c>
    </row>
    <row r="30" spans="1:9" s="11" customFormat="1" ht="84" customHeight="1">
      <c r="A30" s="18">
        <v>22</v>
      </c>
      <c r="B30" s="13" t="s">
        <v>28</v>
      </c>
      <c r="C30" s="9">
        <v>23760</v>
      </c>
      <c r="D30" s="9">
        <v>75580</v>
      </c>
      <c r="E30" s="9">
        <v>77205</v>
      </c>
      <c r="F30" s="9">
        <v>176545</v>
      </c>
      <c r="G30" s="9">
        <v>53510</v>
      </c>
      <c r="H30" s="9">
        <v>53510</v>
      </c>
      <c r="I30" s="9">
        <f t="shared" si="0"/>
        <v>230055</v>
      </c>
    </row>
    <row r="31" spans="1:9" s="11" customFormat="1" ht="45" customHeight="1">
      <c r="A31" s="18">
        <v>23</v>
      </c>
      <c r="B31" s="10" t="s">
        <v>29</v>
      </c>
      <c r="C31" s="9">
        <v>30750</v>
      </c>
      <c r="D31" s="9">
        <v>27385</v>
      </c>
      <c r="E31" s="9">
        <v>47220</v>
      </c>
      <c r="F31" s="9">
        <v>105355</v>
      </c>
      <c r="G31" s="9">
        <v>31960</v>
      </c>
      <c r="H31" s="9">
        <v>31960</v>
      </c>
      <c r="I31" s="9">
        <f t="shared" si="0"/>
        <v>137315</v>
      </c>
    </row>
    <row r="32" spans="1:9" s="11" customFormat="1" ht="49.5" customHeight="1">
      <c r="A32" s="18">
        <v>24</v>
      </c>
      <c r="B32" s="10" t="s">
        <v>30</v>
      </c>
      <c r="C32" s="9">
        <v>20845</v>
      </c>
      <c r="D32" s="9">
        <v>25690</v>
      </c>
      <c r="E32" s="9">
        <v>28582.5</v>
      </c>
      <c r="F32" s="9">
        <v>75117.5</v>
      </c>
      <c r="G32" s="9">
        <v>22950</v>
      </c>
      <c r="H32" s="9">
        <v>22950</v>
      </c>
      <c r="I32" s="9">
        <f t="shared" si="0"/>
        <v>98067.5</v>
      </c>
    </row>
    <row r="33" spans="1:9" s="11" customFormat="1" ht="45" customHeight="1">
      <c r="A33" s="18">
        <v>25</v>
      </c>
      <c r="B33" s="10" t="s">
        <v>31</v>
      </c>
      <c r="C33" s="9">
        <v>8395</v>
      </c>
      <c r="D33" s="9">
        <v>0</v>
      </c>
      <c r="E33" s="9">
        <v>17210</v>
      </c>
      <c r="F33" s="9">
        <v>25605</v>
      </c>
      <c r="G33" s="9">
        <v>11010</v>
      </c>
      <c r="H33" s="9">
        <v>11010</v>
      </c>
      <c r="I33" s="9">
        <f t="shared" si="0"/>
        <v>36615</v>
      </c>
    </row>
    <row r="34" spans="1:9" s="1" customFormat="1" ht="24.75" customHeight="1">
      <c r="A34" s="27" t="s">
        <v>3</v>
      </c>
      <c r="B34" s="27"/>
      <c r="C34" s="9">
        <f>SUM(C9:C33)</f>
        <v>590055</v>
      </c>
      <c r="D34" s="9">
        <f>SUM(D9:D33)</f>
        <v>718662.5</v>
      </c>
      <c r="E34" s="9">
        <f>SUM(E9:E33)</f>
        <v>830152.5</v>
      </c>
      <c r="F34" s="9">
        <f>SUM(F9:F33)</f>
        <v>2138870</v>
      </c>
      <c r="G34" s="9">
        <f>SUM(G9:G33)</f>
        <v>679190</v>
      </c>
      <c r="H34" s="9">
        <f>SUM(H9:H33)</f>
        <v>679190</v>
      </c>
      <c r="I34" s="9">
        <f>SUM(I9:I33)</f>
        <v>2818060</v>
      </c>
    </row>
    <row r="35" spans="1:8" s="1" customFormat="1" ht="18" customHeight="1">
      <c r="A35" s="19" t="s">
        <v>4</v>
      </c>
      <c r="B35" s="3"/>
      <c r="D35" s="5"/>
      <c r="E35" s="5"/>
      <c r="F35" s="15"/>
      <c r="H35" s="5"/>
    </row>
    <row r="36" spans="1:9" ht="64.5" customHeight="1">
      <c r="A36" s="18" t="s">
        <v>20</v>
      </c>
      <c r="B36" s="10" t="s">
        <v>21</v>
      </c>
      <c r="C36" s="8" t="s">
        <v>36</v>
      </c>
      <c r="D36" s="8" t="s">
        <v>37</v>
      </c>
      <c r="E36" s="29" t="s">
        <v>38</v>
      </c>
      <c r="F36" s="8" t="s">
        <v>39</v>
      </c>
      <c r="G36" s="29" t="s">
        <v>40</v>
      </c>
      <c r="H36" s="8" t="s">
        <v>41</v>
      </c>
      <c r="I36" s="30" t="s">
        <v>42</v>
      </c>
    </row>
    <row r="37" spans="1:9" s="1" customFormat="1" ht="43.5" customHeight="1">
      <c r="A37" s="20">
        <v>1</v>
      </c>
      <c r="B37" s="10" t="s">
        <v>1</v>
      </c>
      <c r="C37" s="9">
        <v>57130</v>
      </c>
      <c r="D37" s="9">
        <v>75450</v>
      </c>
      <c r="E37" s="9">
        <v>82920</v>
      </c>
      <c r="F37" s="9">
        <v>215500</v>
      </c>
      <c r="G37" s="9">
        <v>78000</v>
      </c>
      <c r="H37" s="9">
        <v>78000</v>
      </c>
      <c r="I37" s="9">
        <f>F37+H37</f>
        <v>293500</v>
      </c>
    </row>
    <row r="38" spans="1:9" s="6" customFormat="1" ht="20.25" customHeight="1">
      <c r="A38" s="26" t="s">
        <v>2</v>
      </c>
      <c r="B38" s="26"/>
      <c r="C38" s="9">
        <f>SUM(C37)</f>
        <v>57130</v>
      </c>
      <c r="D38" s="9">
        <f>SUM(D37)</f>
        <v>75450</v>
      </c>
      <c r="E38" s="9">
        <f>SUM(E37)</f>
        <v>82920</v>
      </c>
      <c r="F38" s="9">
        <f>SUM(F37)</f>
        <v>215500</v>
      </c>
      <c r="G38" s="9">
        <f>SUM(G37)</f>
        <v>78000</v>
      </c>
      <c r="H38" s="9">
        <f>SUM(H37)</f>
        <v>78000</v>
      </c>
      <c r="I38" s="9">
        <f>SUM(I37)</f>
        <v>293500</v>
      </c>
    </row>
    <row r="39" spans="1:6" s="4" customFormat="1" ht="15.75" customHeight="1">
      <c r="A39" s="21"/>
      <c r="B39" s="7"/>
      <c r="F39" s="24"/>
    </row>
    <row r="40" spans="1:9" s="6" customFormat="1" ht="21.75" customHeight="1">
      <c r="A40" s="25" t="s">
        <v>10</v>
      </c>
      <c r="B40" s="25"/>
      <c r="C40" s="9">
        <f>C38+C34</f>
        <v>647185</v>
      </c>
      <c r="D40" s="9">
        <f>D38+D34</f>
        <v>794112.5</v>
      </c>
      <c r="E40" s="9">
        <f>E38+E34</f>
        <v>913072.5</v>
      </c>
      <c r="F40" s="9">
        <f>F38+F34</f>
        <v>2354370</v>
      </c>
      <c r="G40" s="9">
        <f>G38+G34</f>
        <v>757190</v>
      </c>
      <c r="H40" s="9">
        <f>H38+H34</f>
        <v>757190</v>
      </c>
      <c r="I40" s="9">
        <f>I38+I34</f>
        <v>3111560</v>
      </c>
    </row>
    <row r="41" spans="1:9" ht="21.75" customHeight="1">
      <c r="A41" s="23"/>
      <c r="C41" s="14"/>
      <c r="D41" s="14"/>
      <c r="E41" s="14"/>
      <c r="F41" s="16"/>
      <c r="G41" s="12"/>
      <c r="H41" s="16"/>
      <c r="I41" s="12"/>
    </row>
    <row r="43" ht="12.75">
      <c r="A43" s="22"/>
    </row>
    <row r="44" ht="12.75">
      <c r="B44" s="7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2024-05-10T06:19:14Z</cp:lastPrinted>
  <dcterms:created xsi:type="dcterms:W3CDTF">2008-04-01T13:39:35Z</dcterms:created>
  <dcterms:modified xsi:type="dcterms:W3CDTF">2024-05-10T06:19:50Z</dcterms:modified>
  <cp:category/>
  <cp:version/>
  <cp:contentType/>
  <cp:contentStatus/>
</cp:coreProperties>
</file>